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565F76D9-4200-47FF-A0F1-862A6539A639}" xr6:coauthVersionLast="47" xr6:coauthVersionMax="47" xr10:uidLastSave="{00000000-0000-0000-0000-000000000000}"/>
  <bookViews>
    <workbookView xWindow="-28920" yWindow="-75" windowWidth="29040" windowHeight="15840" xr2:uid="{3FA31FCF-E6B8-4B16-8D0E-3F6F3221F3C5}"/>
  </bookViews>
  <sheets>
    <sheet name="7.8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'7.8.3.1'!$A$1:$I$100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<sst xmlns="http://schemas.openxmlformats.org/spreadsheetml/2006/main" count="21" uniqueCount="20">
  <si>
    <t>SUPERFICIES Y PRODUCCIONES DE CULTIVOS</t>
  </si>
  <si>
    <t xml:space="preserve">7.8.3.1. CÍTRICOS-MANDARINO: </t>
  </si>
  <si>
    <t>Serie histórica de superficie, árboles diseminados, rendimiento, producción, precio, valor</t>
  </si>
  <si>
    <t>Años</t>
  </si>
  <si>
    <t xml:space="preserve">Superficie en plantacion regular </t>
  </si>
  <si>
    <t>Árboles diseminados (miles de árboles)</t>
  </si>
  <si>
    <t>Rendimiento</t>
  </si>
  <si>
    <t>Producción (miles de toneladas)</t>
  </si>
  <si>
    <t>Precio medio</t>
  </si>
  <si>
    <t>Valor (miles de euros)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</si>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</sst>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  <numFmt numFmtId="169" formatCode="#,##0__;\–#,##0.0__;0.0__;@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7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6" fillId="2" borderId="0" xfId="1" applyFont="1" applyFill="1" applyAlignment="1">
      <alignment horizontal="center"/>
    </xf>
    <xf numFmtId="164" fontId="5" fillId="2" borderId="0" xfId="1" applyFont="1" applyFill="1" applyAlignment="1">
      <alignment horizontal="center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/>
    </xf>
    <xf numFmtId="164" fontId="7" fillId="3" borderId="3" xfId="1" quotePrefix="1" applyFont="1" applyFill="1" applyBorder="1" applyAlignment="1">
      <alignment horizontal="center" vertical="center" wrapText="1"/>
    </xf>
    <xf numFmtId="164" fontId="7" fillId="3" borderId="3" xfId="1" quotePrefix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" vertical="center" wrapText="1"/>
    </xf>
    <xf numFmtId="164" fontId="7" fillId="3" borderId="6" xfId="1" quotePrefix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/>
    </xf>
    <xf numFmtId="164" fontId="7" fillId="3" borderId="7" xfId="1" quotePrefix="1" applyFont="1" applyFill="1" applyBorder="1" applyAlignment="1">
      <alignment horizontal="center" vertical="center" wrapText="1"/>
    </xf>
    <xf numFmtId="164" fontId="7" fillId="3" borderId="7" xfId="1" quotePrefix="1" applyFont="1" applyFill="1" applyBorder="1" applyAlignment="1">
      <alignment horizontal="center" vertical="center"/>
    </xf>
    <xf numFmtId="164" fontId="7" fillId="3" borderId="8" xfId="1" quotePrefix="1" applyFont="1" applyFill="1" applyBorder="1" applyAlignment="1">
      <alignment horizontal="center" vertical="center" wrapText="1"/>
    </xf>
    <xf numFmtId="164" fontId="7" fillId="3" borderId="9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7" fillId="3" borderId="4" xfId="1" quotePrefix="1" applyFont="1" applyFill="1" applyBorder="1" applyAlignment="1">
      <alignment horizontal="center" vertical="center"/>
    </xf>
    <xf numFmtId="165" fontId="8" fillId="2" borderId="10" xfId="1" applyNumberFormat="1" applyFont="1" applyFill="1" applyBorder="1" applyAlignment="1">
      <alignment horizontal="left"/>
    </xf>
    <xf numFmtId="166" fontId="8" fillId="2" borderId="11" xfId="1" applyNumberFormat="1" applyFont="1" applyFill="1" applyBorder="1" applyAlignment="1">
      <alignment horizontal="right"/>
    </xf>
    <xf numFmtId="167" fontId="8" fillId="2" borderId="11" xfId="1" applyNumberFormat="1" applyFont="1" applyFill="1" applyBorder="1" applyAlignment="1">
      <alignment horizontal="right"/>
    </xf>
    <xf numFmtId="168" fontId="8" fillId="2" borderId="11" xfId="1" applyNumberFormat="1" applyFont="1" applyFill="1" applyBorder="1" applyAlignment="1">
      <alignment horizontal="right"/>
    </xf>
    <xf numFmtId="167" fontId="8" fillId="2" borderId="12" xfId="1" applyNumberFormat="1" applyFont="1" applyFill="1" applyBorder="1" applyAlignment="1">
      <alignment horizontal="right"/>
    </xf>
    <xf numFmtId="164" fontId="1" fillId="0" borderId="0" xfId="1"/>
    <xf numFmtId="165" fontId="8" fillId="2" borderId="13" xfId="1" applyNumberFormat="1" applyFont="1" applyFill="1" applyBorder="1" applyAlignment="1">
      <alignment horizontal="left"/>
    </xf>
    <xf numFmtId="166" fontId="8" fillId="2" borderId="14" xfId="1" applyNumberFormat="1" applyFont="1" applyFill="1" applyBorder="1" applyAlignment="1">
      <alignment horizontal="right"/>
    </xf>
    <xf numFmtId="167" fontId="8" fillId="2" borderId="14" xfId="1" applyNumberFormat="1" applyFont="1" applyFill="1" applyBorder="1" applyAlignment="1">
      <alignment horizontal="right"/>
    </xf>
    <xf numFmtId="168" fontId="8" fillId="2" borderId="14" xfId="1" applyNumberFormat="1" applyFont="1" applyFill="1" applyBorder="1" applyAlignment="1">
      <alignment horizontal="right"/>
    </xf>
    <xf numFmtId="167" fontId="8" fillId="2" borderId="15" xfId="1" applyNumberFormat="1" applyFont="1" applyFill="1" applyBorder="1" applyAlignment="1">
      <alignment horizontal="right"/>
    </xf>
    <xf numFmtId="165" fontId="8" fillId="0" borderId="13" xfId="1" applyNumberFormat="1" applyFont="1" applyBorder="1" applyAlignment="1">
      <alignment horizontal="left"/>
    </xf>
    <xf numFmtId="165" fontId="8" fillId="0" borderId="16" xfId="1" applyNumberFormat="1" applyFont="1" applyBorder="1" applyAlignment="1">
      <alignment horizontal="left"/>
    </xf>
    <xf numFmtId="166" fontId="8" fillId="2" borderId="17" xfId="1" applyNumberFormat="1" applyFont="1" applyFill="1" applyBorder="1" applyAlignment="1">
      <alignment horizontal="right"/>
    </xf>
    <xf numFmtId="169" fontId="8" fillId="2" borderId="17" xfId="1" applyNumberFormat="1" applyFont="1" applyFill="1" applyBorder="1" applyAlignment="1">
      <alignment horizontal="right"/>
    </xf>
    <xf numFmtId="167" fontId="8" fillId="2" borderId="17" xfId="1" applyNumberFormat="1" applyFont="1" applyFill="1" applyBorder="1" applyAlignment="1">
      <alignment horizontal="right"/>
    </xf>
    <xf numFmtId="168" fontId="8" fillId="4" borderId="17" xfId="1" applyNumberFormat="1" applyFont="1" applyFill="1" applyBorder="1" applyAlignment="1">
      <alignment horizontal="right"/>
    </xf>
    <xf numFmtId="167" fontId="8" fillId="4" borderId="17" xfId="1" applyNumberFormat="1" applyFont="1" applyFill="1" applyBorder="1" applyAlignment="1">
      <alignment horizontal="right"/>
    </xf>
    <xf numFmtId="164" fontId="8" fillId="2" borderId="0" xfId="1" applyFont="1" applyFill="1"/>
    <xf numFmtId="167" fontId="1" fillId="2" borderId="0" xfId="1" applyNumberFormat="1" applyFill="1" applyAlignment="1">
      <alignment horizontal="right"/>
    </xf>
    <xf numFmtId="37" fontId="1" fillId="0" borderId="0" xfId="1" applyNumberFormat="1"/>
    <xf numFmtId="3" fontId="1" fillId="0" borderId="0" xfId="1" applyNumberFormat="1"/>
  </cellXfs>
  <cellStyles count="2">
    <cellStyle name="Normal" xfId="0" builtinId="0"/>
    <cellStyle name="Normal 2 3 2" xfId="1" xr:uid="{569E88E0-A660-4918-AD36-D1956D517E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mandarino (miles de hectáreas)</a:t>
            </a:r>
          </a:p>
        </c:rich>
      </c:tx>
      <c:layout>
        <c:manualLayout>
          <c:xMode val="edge"/>
          <c:yMode val="edge"/>
          <c:x val="0.2837653631284916"/>
          <c:y val="9.38969600630951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842410196987283E-2"/>
          <c:y val="0.23708974538252509"/>
          <c:w val="0.89339513325609365"/>
          <c:h val="0.6784053110450396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'7.8.3.1'!$A$10:$A$20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'7.8.3.1'!$B$10:$B$20</c:f>
              <c:numCache>
                <c:formatCode>#,##0.0__;\–#,##0.0__;0.0__;@__</c:formatCode>
                <c:ptCount val="11"/>
                <c:pt idx="0">
                  <c:v>120.212</c:v>
                </c:pt>
                <c:pt idx="1">
                  <c:v>115.92700000000001</c:v>
                </c:pt>
                <c:pt idx="2">
                  <c:v>114.07599999999999</c:v>
                </c:pt>
                <c:pt idx="3">
                  <c:v>113.102</c:v>
                </c:pt>
                <c:pt idx="4">
                  <c:v>111.467</c:v>
                </c:pt>
                <c:pt idx="5">
                  <c:v>109.127</c:v>
                </c:pt>
                <c:pt idx="6">
                  <c:v>107.515</c:v>
                </c:pt>
                <c:pt idx="7">
                  <c:v>108.613</c:v>
                </c:pt>
                <c:pt idx="8">
                  <c:v>105.583</c:v>
                </c:pt>
                <c:pt idx="9">
                  <c:v>104.496</c:v>
                </c:pt>
                <c:pt idx="10">
                  <c:v>102.384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7-4EC6-98BD-CC60D9193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6208"/>
        <c:axId val="636758256"/>
      </c:lineChart>
      <c:catAx>
        <c:axId val="6367762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58256"/>
        <c:scaling>
          <c:orientation val="minMax"/>
          <c:max val="150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6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mandarino (miles toneladas)</a:t>
            </a:r>
          </a:p>
        </c:rich>
      </c:tx>
      <c:layout>
        <c:manualLayout>
          <c:xMode val="edge"/>
          <c:yMode val="edge"/>
          <c:x val="0.30252718828090208"/>
          <c:y val="6.542056074766355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212471131641688E-2"/>
          <c:y val="0.20794392523364486"/>
          <c:w val="0.88914549653581676"/>
          <c:h val="0.7079439252336449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'7.8.3.1'!$A$10:$A$20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'7.8.3.1'!$F$10:$F$20</c:f>
              <c:numCache>
                <c:formatCode>#,##0.0__;\–#,##0.0__;0.0__;@__</c:formatCode>
                <c:ptCount val="11"/>
                <c:pt idx="0">
                  <c:v>2117.1190000000001</c:v>
                </c:pt>
                <c:pt idx="1">
                  <c:v>1871.2650000000001</c:v>
                </c:pt>
                <c:pt idx="2">
                  <c:v>2198.9259999999999</c:v>
                </c:pt>
                <c:pt idx="3">
                  <c:v>2389.8939999999998</c:v>
                </c:pt>
                <c:pt idx="4">
                  <c:v>2018.7550000000001</c:v>
                </c:pt>
                <c:pt idx="5">
                  <c:v>2382.0729999999999</c:v>
                </c:pt>
                <c:pt idx="6">
                  <c:v>1967.018</c:v>
                </c:pt>
                <c:pt idx="7">
                  <c:v>2398.6210000000001</c:v>
                </c:pt>
                <c:pt idx="8">
                  <c:v>1893.951</c:v>
                </c:pt>
                <c:pt idx="9">
                  <c:v>2317.0189999999998</c:v>
                </c:pt>
                <c:pt idx="10">
                  <c:v>2153.7550000000001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2-4D5E-AD15-21444020C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56624"/>
        <c:axId val="636763696"/>
      </c:lineChart>
      <c:catAx>
        <c:axId val="6367566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3696"/>
        <c:scaling>
          <c:orientation val="minMax"/>
          <c:max val="2500"/>
          <c:min val="1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6624"/>
        <c:crosses val="autoZero"/>
        <c:crossBetween val="between"/>
        <c:majorUnit val="2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mandarino (miles de euros)</a:t>
            </a:r>
          </a:p>
        </c:rich>
      </c:tx>
      <c:layout>
        <c:manualLayout>
          <c:xMode val="edge"/>
          <c:yMode val="edge"/>
          <c:x val="0.32820565024802384"/>
          <c:y val="4.36781609195402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676674364896533E-2"/>
          <c:y val="0.15862104575486224"/>
          <c:w val="0.88221709006928406"/>
          <c:h val="0.75862239274064469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'7.8.3.1'!$A$10:$A$20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'7.8.3.1'!$H$10:$H$20</c:f>
              <c:numCache>
                <c:formatCode>#,##0__;\–#,##0__;0__;@__</c:formatCode>
                <c:ptCount val="11"/>
                <c:pt idx="0">
                  <c:v>509378.83139999997</c:v>
                </c:pt>
                <c:pt idx="1">
                  <c:v>409245.65550000005</c:v>
                </c:pt>
                <c:pt idx="2">
                  <c:v>558087.41879999998</c:v>
                </c:pt>
                <c:pt idx="3">
                  <c:v>634994.83579999988</c:v>
                </c:pt>
                <c:pt idx="4">
                  <c:v>562627</c:v>
                </c:pt>
                <c:pt idx="5">
                  <c:v>563122</c:v>
                </c:pt>
                <c:pt idx="6">
                  <c:v>549191.42560000008</c:v>
                </c:pt>
                <c:pt idx="7">
                  <c:v>627958.97779999999</c:v>
                </c:pt>
                <c:pt idx="8">
                  <c:v>584094.48839999991</c:v>
                </c:pt>
                <c:pt idx="9">
                  <c:v>773652.64409999992</c:v>
                </c:pt>
                <c:pt idx="10">
                  <c:v>750798.99300000002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26-4FBA-BD3B-DC4491B9A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9264"/>
        <c:axId val="636777840"/>
      </c:lineChart>
      <c:catAx>
        <c:axId val="6367892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77840"/>
        <c:scaling>
          <c:orientation val="minMax"/>
          <c:max val="650000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92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21</xdr:row>
      <xdr:rowOff>142875</xdr:rowOff>
    </xdr:from>
    <xdr:to>
      <xdr:col>7</xdr:col>
      <xdr:colOff>1450975</xdr:colOff>
      <xdr:row>46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29E3CD-EE38-4281-A663-39A2369BC8F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47</xdr:row>
      <xdr:rowOff>142875</xdr:rowOff>
    </xdr:from>
    <xdr:to>
      <xdr:col>7</xdr:col>
      <xdr:colOff>1450975</xdr:colOff>
      <xdr:row>73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EE535B-99B4-4B28-9E76-DB354C80A19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74</xdr:row>
      <xdr:rowOff>38100</xdr:rowOff>
    </xdr:from>
    <xdr:to>
      <xdr:col>7</xdr:col>
      <xdr:colOff>1450975</xdr:colOff>
      <xdr:row>99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6F8A13-F083-487C-BCC6-0A52C724BEE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>
        <row r="10">
          <cell r="A10">
            <v>2011</v>
          </cell>
          <cell r="B10">
            <v>120.212</v>
          </cell>
          <cell r="F10">
            <v>2117.1190000000001</v>
          </cell>
          <cell r="H10">
            <v>509378.83139999997</v>
          </cell>
        </row>
        <row r="11">
          <cell r="A11">
            <v>2012</v>
          </cell>
          <cell r="B11">
            <v>115.92700000000001</v>
          </cell>
          <cell r="F11">
            <v>1871.2650000000001</v>
          </cell>
          <cell r="H11">
            <v>409245.65550000005</v>
          </cell>
        </row>
        <row r="12">
          <cell r="A12">
            <v>2013</v>
          </cell>
          <cell r="B12">
            <v>114.07599999999999</v>
          </cell>
          <cell r="F12">
            <v>2198.9259999999999</v>
          </cell>
          <cell r="H12">
            <v>558087.41879999998</v>
          </cell>
        </row>
        <row r="13">
          <cell r="A13">
            <v>2014</v>
          </cell>
          <cell r="B13">
            <v>113.102</v>
          </cell>
          <cell r="F13">
            <v>2389.8939999999998</v>
          </cell>
          <cell r="H13">
            <v>634994.83579999988</v>
          </cell>
        </row>
        <row r="14">
          <cell r="A14">
            <v>2015</v>
          </cell>
          <cell r="B14">
            <v>111.467</v>
          </cell>
          <cell r="F14">
            <v>2018.7550000000001</v>
          </cell>
          <cell r="H14">
            <v>562627</v>
          </cell>
        </row>
        <row r="15">
          <cell r="A15">
            <v>2016</v>
          </cell>
          <cell r="B15">
            <v>109.127</v>
          </cell>
          <cell r="F15">
            <v>2382.0729999999999</v>
          </cell>
          <cell r="H15">
            <v>563122</v>
          </cell>
        </row>
        <row r="16">
          <cell r="A16">
            <v>2017</v>
          </cell>
          <cell r="B16">
            <v>107.515</v>
          </cell>
          <cell r="F16">
            <v>1967.018</v>
          </cell>
          <cell r="H16">
            <v>549191.42560000008</v>
          </cell>
        </row>
        <row r="17">
          <cell r="A17">
            <v>2018</v>
          </cell>
          <cell r="B17">
            <v>108.613</v>
          </cell>
          <cell r="F17">
            <v>2398.6210000000001</v>
          </cell>
          <cell r="H17">
            <v>627958.97779999999</v>
          </cell>
        </row>
        <row r="18">
          <cell r="A18">
            <v>2019</v>
          </cell>
          <cell r="B18">
            <v>105.583</v>
          </cell>
          <cell r="F18">
            <v>1893.951</v>
          </cell>
          <cell r="H18">
            <v>584094.48839999991</v>
          </cell>
        </row>
        <row r="19">
          <cell r="A19">
            <v>2020</v>
          </cell>
          <cell r="B19">
            <v>104.496</v>
          </cell>
          <cell r="F19">
            <v>2317.0189999999998</v>
          </cell>
          <cell r="H19">
            <v>773652.64409999992</v>
          </cell>
        </row>
        <row r="20">
          <cell r="A20">
            <v>2021</v>
          </cell>
          <cell r="B20">
            <v>102.384</v>
          </cell>
          <cell r="F20">
            <v>2153.7550000000001</v>
          </cell>
          <cell r="H20">
            <v>750798.99300000002</v>
          </cell>
        </row>
      </sheetData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C909D-D9AC-4744-9705-B8CA8E72969E}">
  <sheetPr>
    <pageSetUpPr fitToPage="1"/>
  </sheetPr>
  <dimension ref="A1:K86"/>
  <sheetViews>
    <sheetView showGridLines="0" tabSelected="1" view="pageBreakPreview" topLeftCell="D1" zoomScale="80" zoomScaleNormal="100" zoomScaleSheetLayoutView="80" workbookViewId="0">
      <selection activeCell="M39" sqref="M39"/>
    </sheetView>
  </sheetViews>
  <sheetFormatPr baseColWidth="10" defaultColWidth="11.42578125" defaultRowHeight="12.75"/>
  <cols>
    <col min="1" max="1" width="17.42578125" style="30" customWidth="1"/>
    <col min="2" max="8" width="22.140625" style="30" customWidth="1"/>
    <col min="9" max="9" width="6.140625" style="30" customWidth="1"/>
    <col min="10" max="10" width="11.42578125" style="30"/>
    <col min="11" max="11" width="14.85546875" style="30" customWidth="1"/>
    <col min="12" max="16384" width="11.42578125" style="30"/>
  </cols>
  <sheetData>
    <row r="1" spans="1:8" s="2" customFormat="1" ht="18.7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customHeight="1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s="13" customFormat="1" ht="18.75" customHeight="1">
      <c r="A6" s="7" t="s">
        <v>3</v>
      </c>
      <c r="B6" s="8" t="s">
        <v>4</v>
      </c>
      <c r="C6" s="7"/>
      <c r="D6" s="9" t="s">
        <v>5</v>
      </c>
      <c r="E6" s="10" t="s">
        <v>6</v>
      </c>
      <c r="F6" s="11" t="s">
        <v>7</v>
      </c>
      <c r="G6" s="12" t="s">
        <v>8</v>
      </c>
      <c r="H6" s="8" t="s">
        <v>9</v>
      </c>
    </row>
    <row r="7" spans="1:8" s="13" customFormat="1" ht="18.75" customHeight="1">
      <c r="A7" s="14"/>
      <c r="B7" s="15"/>
      <c r="C7" s="16"/>
      <c r="D7" s="17"/>
      <c r="E7" s="18" t="s">
        <v>10</v>
      </c>
      <c r="F7" s="19"/>
      <c r="G7" s="20" t="s">
        <v>11</v>
      </c>
      <c r="H7" s="21"/>
    </row>
    <row r="8" spans="1:8" s="13" customFormat="1" ht="18.75" customHeight="1">
      <c r="A8" s="14"/>
      <c r="B8" s="22" t="s">
        <v>12</v>
      </c>
      <c r="C8" s="23" t="s">
        <v>13</v>
      </c>
      <c r="D8" s="17"/>
      <c r="E8" s="18" t="s">
        <v>14</v>
      </c>
      <c r="F8" s="19"/>
      <c r="G8" s="20" t="s">
        <v>15</v>
      </c>
      <c r="H8" s="21"/>
    </row>
    <row r="9" spans="1:8" s="13" customFormat="1" ht="18.75" customHeight="1" thickBot="1">
      <c r="A9" s="14"/>
      <c r="B9" s="20" t="s">
        <v>16</v>
      </c>
      <c r="C9" s="24" t="s">
        <v>16</v>
      </c>
      <c r="D9" s="17"/>
      <c r="E9" s="18" t="s">
        <v>17</v>
      </c>
      <c r="F9" s="19"/>
      <c r="G9" s="20" t="s">
        <v>18</v>
      </c>
      <c r="H9" s="21"/>
    </row>
    <row r="10" spans="1:8" ht="13.5">
      <c r="A10" s="25">
        <v>2011</v>
      </c>
      <c r="B10" s="26">
        <v>120.212</v>
      </c>
      <c r="C10" s="26">
        <v>108.36499999999999</v>
      </c>
      <c r="D10" s="27">
        <v>39.508000000000003</v>
      </c>
      <c r="E10" s="27">
        <v>195.36926129285288</v>
      </c>
      <c r="F10" s="26">
        <v>2117.1190000000001</v>
      </c>
      <c r="G10" s="28">
        <v>24.06</v>
      </c>
      <c r="H10" s="29">
        <v>509378.83139999997</v>
      </c>
    </row>
    <row r="11" spans="1:8" ht="13.5">
      <c r="A11" s="31">
        <v>2012</v>
      </c>
      <c r="B11" s="32">
        <v>115.92700000000001</v>
      </c>
      <c r="C11" s="32">
        <v>104.389</v>
      </c>
      <c r="D11" s="33">
        <v>32.033999999999999</v>
      </c>
      <c r="E11" s="33">
        <v>179.2588299533476</v>
      </c>
      <c r="F11" s="32">
        <v>1871.2650000000001</v>
      </c>
      <c r="G11" s="34">
        <v>21.87</v>
      </c>
      <c r="H11" s="35">
        <v>409245.65550000005</v>
      </c>
    </row>
    <row r="12" spans="1:8" ht="13.5">
      <c r="A12" s="36">
        <v>2013</v>
      </c>
      <c r="B12" s="32">
        <v>114.07599999999999</v>
      </c>
      <c r="C12" s="32">
        <v>103.117</v>
      </c>
      <c r="D12" s="33">
        <v>32.107999999999997</v>
      </c>
      <c r="E12" s="33">
        <v>213.24573057788723</v>
      </c>
      <c r="F12" s="32">
        <v>2198.9259999999999</v>
      </c>
      <c r="G12" s="34">
        <v>25.38</v>
      </c>
      <c r="H12" s="35">
        <v>558087.41879999998</v>
      </c>
    </row>
    <row r="13" spans="1:8" ht="13.5">
      <c r="A13" s="36">
        <v>2014</v>
      </c>
      <c r="B13" s="32">
        <v>113.102</v>
      </c>
      <c r="C13" s="32">
        <v>101.617</v>
      </c>
      <c r="D13" s="33">
        <v>27.928000000000001</v>
      </c>
      <c r="E13" s="33">
        <v>235.18643534054337</v>
      </c>
      <c r="F13" s="32">
        <v>2389.8939999999998</v>
      </c>
      <c r="G13" s="34">
        <v>26.57</v>
      </c>
      <c r="H13" s="35">
        <v>634994.83579999988</v>
      </c>
    </row>
    <row r="14" spans="1:8" ht="13.5">
      <c r="A14" s="36">
        <v>2015</v>
      </c>
      <c r="B14" s="32">
        <v>111.467</v>
      </c>
      <c r="C14" s="32">
        <v>100.065</v>
      </c>
      <c r="D14" s="33">
        <v>27.928000000000001</v>
      </c>
      <c r="E14" s="33">
        <v>201.74436616199472</v>
      </c>
      <c r="F14" s="32">
        <v>2018.7550000000001</v>
      </c>
      <c r="G14" s="34">
        <v>27.87</v>
      </c>
      <c r="H14" s="35">
        <v>562627</v>
      </c>
    </row>
    <row r="15" spans="1:8" ht="13.5">
      <c r="A15" s="36">
        <v>2016</v>
      </c>
      <c r="B15" s="32">
        <v>109.127</v>
      </c>
      <c r="C15" s="32">
        <v>97.006</v>
      </c>
      <c r="D15" s="33">
        <v>27.928000000000001</v>
      </c>
      <c r="E15" s="33">
        <v>206.51541239711068</v>
      </c>
      <c r="F15" s="32">
        <v>2382.0729999999999</v>
      </c>
      <c r="G15" s="34">
        <v>23.64</v>
      </c>
      <c r="H15" s="35">
        <v>563122</v>
      </c>
    </row>
    <row r="16" spans="1:8" ht="13.5">
      <c r="A16" s="36">
        <v>2017</v>
      </c>
      <c r="B16" s="32">
        <v>107.515</v>
      </c>
      <c r="C16" s="32">
        <v>95.248000000000005</v>
      </c>
      <c r="D16" s="33">
        <v>27.928000000000001</v>
      </c>
      <c r="E16" s="33">
        <v>206.51541239711068</v>
      </c>
      <c r="F16" s="32">
        <v>1967.018</v>
      </c>
      <c r="G16" s="34">
        <v>27.92</v>
      </c>
      <c r="H16" s="35">
        <v>549191.42560000008</v>
      </c>
    </row>
    <row r="17" spans="1:8" ht="13.5">
      <c r="A17" s="36">
        <v>2018</v>
      </c>
      <c r="B17" s="32">
        <v>108.613</v>
      </c>
      <c r="C17" s="32">
        <v>96.55</v>
      </c>
      <c r="D17" s="33">
        <v>27.92</v>
      </c>
      <c r="E17" s="33">
        <v>248.43303987571207</v>
      </c>
      <c r="F17" s="32">
        <v>2398.6210000000001</v>
      </c>
      <c r="G17" s="34">
        <v>26.18</v>
      </c>
      <c r="H17" s="35">
        <v>627958.97779999999</v>
      </c>
    </row>
    <row r="18" spans="1:8" ht="13.5">
      <c r="A18" s="36">
        <v>2019</v>
      </c>
      <c r="B18" s="32">
        <v>105.583</v>
      </c>
      <c r="C18" s="32">
        <v>94.855999999999995</v>
      </c>
      <c r="D18" s="33">
        <v>27.85</v>
      </c>
      <c r="E18" s="33">
        <v>199.66591464957412</v>
      </c>
      <c r="F18" s="32">
        <v>1893.951</v>
      </c>
      <c r="G18" s="34">
        <v>30.84</v>
      </c>
      <c r="H18" s="35">
        <v>584094.48839999991</v>
      </c>
    </row>
    <row r="19" spans="1:8" ht="13.5">
      <c r="A19" s="36">
        <v>2020</v>
      </c>
      <c r="B19" s="32">
        <v>104.496</v>
      </c>
      <c r="C19" s="32">
        <v>93.733000000000004</v>
      </c>
      <c r="D19" s="33">
        <v>25.15</v>
      </c>
      <c r="E19" s="33">
        <v>247.1935178</v>
      </c>
      <c r="F19" s="32">
        <v>2317.0189999999998</v>
      </c>
      <c r="G19" s="34">
        <v>33.39</v>
      </c>
      <c r="H19" s="35">
        <v>773652.64409999992</v>
      </c>
    </row>
    <row r="20" spans="1:8" ht="14.25" thickBot="1">
      <c r="A20" s="37">
        <v>2021</v>
      </c>
      <c r="B20" s="38">
        <v>102.384</v>
      </c>
      <c r="C20" s="38">
        <v>91.138000000000005</v>
      </c>
      <c r="D20" s="39">
        <v>25.145</v>
      </c>
      <c r="E20" s="40">
        <v>236.31800127279513</v>
      </c>
      <c r="F20" s="38">
        <v>2153.7550000000001</v>
      </c>
      <c r="G20" s="41">
        <v>34.86</v>
      </c>
      <c r="H20" s="42">
        <f>+G20*F20*10</f>
        <v>750798.99300000002</v>
      </c>
    </row>
    <row r="21" spans="1:8" ht="13.5">
      <c r="A21" s="43" t="s">
        <v>19</v>
      </c>
      <c r="B21" s="43"/>
      <c r="C21" s="43"/>
      <c r="D21" s="43"/>
      <c r="E21" s="43"/>
      <c r="F21" s="43"/>
      <c r="G21" s="43"/>
      <c r="H21" s="43"/>
    </row>
    <row r="22" spans="1:8">
      <c r="E22" s="44"/>
    </row>
    <row r="63" spans="11:11">
      <c r="K63" s="45"/>
    </row>
    <row r="64" spans="11:11">
      <c r="K64" s="45"/>
    </row>
    <row r="86" spans="5:5">
      <c r="E86" s="46"/>
    </row>
  </sheetData>
  <mergeCells count="8">
    <mergeCell ref="A1:H1"/>
    <mergeCell ref="A3:H3"/>
    <mergeCell ref="A4:H4"/>
    <mergeCell ref="A6:A9"/>
    <mergeCell ref="B6:C7"/>
    <mergeCell ref="D6:D9"/>
    <mergeCell ref="F6:F9"/>
    <mergeCell ref="H6:H9"/>
  </mergeCells>
  <printOptions horizontalCentered="1" gridLinesSet="0"/>
  <pageMargins left="0.78740157480314965" right="0.28000000000000003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7.8.3.1</vt:lpstr>
      <vt:lpstr>'7.8.3.1'!Área_de_impresión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2023-11-07T13:23:32Z</dcterms:created>
  <dcterms:modified xsi:type="dcterms:W3CDTF">2023-11-07T13:23:33Z</dcterms:modified>
</cp:coreProperties>
</file>